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MC Artur\2019\DDOM\BUDOWLANKA\WROCŁAW\RFP\"/>
    </mc:Choice>
  </mc:AlternateContent>
  <xr:revisionPtr revIDLastSave="0" documentId="13_ncr:1_{BBE01661-3FC2-4EFF-9851-A08C85B90009}" xr6:coauthVersionLast="36" xr6:coauthVersionMax="36" xr10:uidLastSave="{00000000-0000-0000-0000-000000000000}"/>
  <bookViews>
    <workbookView xWindow="0" yWindow="0" windowWidth="11595" windowHeight="9495" xr2:uid="{7611616C-4844-4BE2-BC20-4166CA0A334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6" i="1" l="1"/>
  <c r="H26" i="1" s="1"/>
  <c r="G29" i="1"/>
  <c r="H29" i="1" s="1"/>
  <c r="G30" i="1"/>
  <c r="H30" i="1"/>
  <c r="G31" i="1"/>
  <c r="H31" i="1"/>
  <c r="E28" i="1"/>
  <c r="G28" i="1" s="1"/>
  <c r="H28" i="1" s="1"/>
  <c r="B31" i="1"/>
  <c r="E22" i="1"/>
  <c r="E13" i="1"/>
  <c r="E12" i="1"/>
  <c r="E11" i="1"/>
  <c r="B23" i="1" l="1"/>
  <c r="B24" i="1" s="1"/>
  <c r="B25" i="1" s="1"/>
  <c r="B26" i="1" s="1"/>
  <c r="B27" i="1" s="1"/>
  <c r="B28" i="1" s="1"/>
  <c r="B29" i="1" s="1"/>
  <c r="B3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7" i="1"/>
  <c r="H27" i="1" s="1"/>
</calcChain>
</file>

<file path=xl/sharedStrings.xml><?xml version="1.0" encoding="utf-8"?>
<sst xmlns="http://schemas.openxmlformats.org/spreadsheetml/2006/main" count="61" uniqueCount="45">
  <si>
    <t>lp</t>
  </si>
  <si>
    <t>jm</t>
  </si>
  <si>
    <t>ilośc</t>
  </si>
  <si>
    <t>cena jedn</t>
  </si>
  <si>
    <t>netto</t>
  </si>
  <si>
    <t>brutto</t>
  </si>
  <si>
    <t>m2</t>
  </si>
  <si>
    <t>szt</t>
  </si>
  <si>
    <t>kpl</t>
  </si>
  <si>
    <t>uwagi</t>
  </si>
  <si>
    <t>rozbiórki z utylizacją; w tym:</t>
  </si>
  <si>
    <t>demontaż ścian z gk</t>
  </si>
  <si>
    <t>demontaż okładzin z glazury</t>
  </si>
  <si>
    <t>demontaż sufitu z gk</t>
  </si>
  <si>
    <t>demontaż przyborów sanitarnych (umywalka; wc; kabina; 2 baterie)</t>
  </si>
  <si>
    <t>1.1.</t>
  </si>
  <si>
    <t>1.2.</t>
  </si>
  <si>
    <t>1.3.</t>
  </si>
  <si>
    <t>1.4.</t>
  </si>
  <si>
    <t>wymiana wykładzin PCV; w tym:</t>
  </si>
  <si>
    <t>gabinet lekarski (2.31)</t>
  </si>
  <si>
    <t>sala (2.32)</t>
  </si>
  <si>
    <t>sala (2.33)</t>
  </si>
  <si>
    <t>sala (2.34)</t>
  </si>
  <si>
    <t>pom pomocnicze (2.36)</t>
  </si>
  <si>
    <t>gabinet (2.37)</t>
  </si>
  <si>
    <t>2.1.</t>
  </si>
  <si>
    <t>2.2.</t>
  </si>
  <si>
    <t>2.3.</t>
  </si>
  <si>
    <t>2.4.</t>
  </si>
  <si>
    <t>2.5.</t>
  </si>
  <si>
    <t>2.6.</t>
  </si>
  <si>
    <t>ułożenie glazury na podłogach łazienek (2.35; 2.36A)</t>
  </si>
  <si>
    <t>postawienie nowych ścian w części dwóch łazienek (2.35; 2.36A)</t>
  </si>
  <si>
    <t>montaż baterii natryskowej i umywalkowej w dwóch łazienkach (2.35; 2.36A)</t>
  </si>
  <si>
    <t>malowanie ścian w sali (2.36)</t>
  </si>
  <si>
    <t>malowanie sufitu w sali (2.36)</t>
  </si>
  <si>
    <t>wykonanie natrysku wg opisu poniżej (w 2.35 i 2.36A)</t>
  </si>
  <si>
    <t>1. wykładzina PCV - Tarket Optima; 2. glazura - PŁYTKI GRESOWE Nowa Gala, seria Concept: CN 01, CN 02 i CN 03, o wymiarach 30x60 cm; 3. MALOWANIE  farba Tikurilla Optiva 5; 4. MALOWANIE farbą Beckers designer kolor biały – nad płytkami w pomieszczeniach sanitarnych; 5. Dla natrysków w łazienkach należy wykonać spadki kopertowe – w obrysie 90/90 cm, z dodatkowym ich obniżeniem o 0,5 cm w stosunku do posadzki otaczającej i spadkiem posadzki otaczającej w kierunku natrysku w pasie o szerokości min. 30 cm. Lokalizacja kratki odpływowej powinien znajdować się po środku opisanego wyżej pola; 6. UMYWALKA wisząca Koło Nova Pro bez barier 55 cm + bateria umywalkowa Grohe EuroSmart Cosmpolitan + syfon podtynkowy Koło Viega chromowany 
USTĘP wiszący Koło Nova Pro bez barier dł. 70cm + deska twarda + stelaż Grohe z przyciskiem Comopolitan Skate chrom
POCHWYTY firmy Lehnen, seria Funktion: uchwyt ścienny prosty 400mm, poręcz ścienna uchylna łukowa</t>
  </si>
  <si>
    <t>przedmiot zakresu</t>
  </si>
  <si>
    <t>ułożenie glazury na ścianach łazienki do wysokości ościeżnicy drzwi - 2,15 m (2.35; 2.36A).</t>
  </si>
  <si>
    <t>montaż wc i umywalki dla NSP w łazienkach wraz z modernizacją - w razie konieczności - instalacji plus montaż pochwytów dla NSP (2.35; 2.36A)</t>
  </si>
  <si>
    <t>REMONT CZĘŚCI SZPITALA EMC PRZY UL. PILCZYCKIEJ WE WROCŁAWIU - OPIS ZAKRESU</t>
  </si>
  <si>
    <t>montaż 6 klimatyzatorów wraz z przygotowaniem zasilania w pomieszczeniach (2.31; 2.32; 2.33; 2.34; 2.36; 2.37); sugerowany montaż jednostek zewnętrznych - na dachu; moc dobiera oferent po wizji lokalnej.</t>
  </si>
  <si>
    <t>ZAŁĄCZNIK NR A DO ZAPYTANIA OFERTOWEGO NR EMC/PRO/5/2019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</si>
</sst>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4" fontId="0" fillId="0" borderId="1" xfId="0" applyNumberFormat="1" applyFill="1" applyBorder="1"/>
    <xf numFmtId="4" fontId="0" fillId="0" borderId="1" xfId="0" applyNumberFormat="1" applyFont="1" applyBorder="1"/>
    <xf numFmtId="4" fontId="0" fillId="2" borderId="1" xfId="0" applyNumberFormat="1" applyFill="1" applyBorder="1"/>
    <xf numFmtId="0" fontId="0" fillId="2" borderId="1" xfId="0" applyFill="1" applyBorder="1"/>
    <xf numFmtId="0" fontId="0" fillId="3" borderId="1" xfId="0" applyFill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0</xdr:row>
      <xdr:rowOff>76200</xdr:rowOff>
    </xdr:from>
    <xdr:to>
      <xdr:col>8</xdr:col>
      <xdr:colOff>628650</xdr:colOff>
      <xdr:row>4</xdr:row>
      <xdr:rowOff>133350</xdr:rowOff>
    </xdr:to>
    <xdr:pic>
      <xdr:nvPicPr>
        <xdr:cNvPr id="2" name="Obraz 1" descr="FE_PR-DS-UE_EFFR-poziom-PL-kolor">
          <a:extLst>
            <a:ext uri="{FF2B5EF4-FFF2-40B4-BE49-F238E27FC236}">
              <a16:creationId xmlns:a16="http://schemas.microsoft.com/office/drawing/2014/main" id="{6594C832-AC55-4BBB-9445-E280D058A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76200"/>
          <a:ext cx="57626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46ED4-20B5-4AF9-9CC5-8EDA00999895}">
  <sheetPr>
    <pageSetUpPr fitToPage="1"/>
  </sheetPr>
  <dimension ref="B6:I39"/>
  <sheetViews>
    <sheetView tabSelected="1" zoomScaleNormal="100" workbookViewId="0">
      <selection activeCell="C7" sqref="C7"/>
    </sheetView>
  </sheetViews>
  <sheetFormatPr defaultRowHeight="15" x14ac:dyDescent="0.25"/>
  <cols>
    <col min="3" max="3" width="37" customWidth="1"/>
    <col min="6" max="8" width="11.7109375" style="1" customWidth="1"/>
    <col min="9" max="9" width="32.5703125" customWidth="1"/>
  </cols>
  <sheetData>
    <row r="6" spans="2:9" x14ac:dyDescent="0.25">
      <c r="D6" s="14" t="s">
        <v>44</v>
      </c>
    </row>
    <row r="8" spans="2:9" x14ac:dyDescent="0.25">
      <c r="B8" s="13" t="s">
        <v>42</v>
      </c>
      <c r="C8" s="13"/>
      <c r="D8" s="13"/>
      <c r="E8" s="13"/>
      <c r="F8" s="13"/>
      <c r="G8" s="13"/>
      <c r="H8" s="13"/>
      <c r="I8" s="13"/>
    </row>
    <row r="9" spans="2:9" x14ac:dyDescent="0.25">
      <c r="B9" s="2" t="s">
        <v>0</v>
      </c>
      <c r="C9" s="2" t="s">
        <v>39</v>
      </c>
      <c r="D9" s="2" t="s">
        <v>1</v>
      </c>
      <c r="E9" s="2" t="s">
        <v>2</v>
      </c>
      <c r="F9" s="3" t="s">
        <v>3</v>
      </c>
      <c r="G9" s="3" t="s">
        <v>4</v>
      </c>
      <c r="H9" s="3" t="s">
        <v>5</v>
      </c>
      <c r="I9" s="3" t="s">
        <v>9</v>
      </c>
    </row>
    <row r="10" spans="2:9" x14ac:dyDescent="0.25">
      <c r="B10" s="4">
        <v>1</v>
      </c>
      <c r="C10" s="4" t="s">
        <v>10</v>
      </c>
      <c r="D10" s="4"/>
      <c r="E10" s="5"/>
      <c r="F10" s="5"/>
      <c r="G10" s="5"/>
      <c r="H10" s="5"/>
      <c r="I10" s="11"/>
    </row>
    <row r="11" spans="2:9" x14ac:dyDescent="0.25">
      <c r="B11" s="6" t="s">
        <v>15</v>
      </c>
      <c r="C11" s="4" t="s">
        <v>11</v>
      </c>
      <c r="D11" s="4" t="s">
        <v>6</v>
      </c>
      <c r="E11" s="5">
        <f>2.8*(3.9+1.8)</f>
        <v>15.959999999999999</v>
      </c>
      <c r="F11" s="10"/>
      <c r="G11" s="5">
        <f t="shared" ref="G11:G27" si="0">IF(C11="","",E11*F11)</f>
        <v>0</v>
      </c>
      <c r="H11" s="5">
        <f t="shared" ref="H11:H27" si="1">IF(C11="","",1.23*G11)</f>
        <v>0</v>
      </c>
      <c r="I11" s="11"/>
    </row>
    <row r="12" spans="2:9" x14ac:dyDescent="0.25">
      <c r="B12" s="6" t="s">
        <v>16</v>
      </c>
      <c r="C12" s="4" t="s">
        <v>12</v>
      </c>
      <c r="D12" s="4" t="s">
        <v>6</v>
      </c>
      <c r="E12" s="5">
        <f>2*2*2*(1.8+2.65)</f>
        <v>35.6</v>
      </c>
      <c r="F12" s="10"/>
      <c r="G12" s="5">
        <f t="shared" si="0"/>
        <v>0</v>
      </c>
      <c r="H12" s="5">
        <f t="shared" si="1"/>
        <v>0</v>
      </c>
      <c r="I12" s="11"/>
    </row>
    <row r="13" spans="2:9" x14ac:dyDescent="0.25">
      <c r="B13" s="6" t="s">
        <v>17</v>
      </c>
      <c r="C13" s="4" t="s">
        <v>13</v>
      </c>
      <c r="D13" s="4" t="s">
        <v>6</v>
      </c>
      <c r="E13" s="5">
        <f>2*1.8*2.65</f>
        <v>9.5399999999999991</v>
      </c>
      <c r="F13" s="10"/>
      <c r="G13" s="5">
        <f t="shared" si="0"/>
        <v>0</v>
      </c>
      <c r="H13" s="5">
        <f t="shared" si="1"/>
        <v>0</v>
      </c>
      <c r="I13" s="11"/>
    </row>
    <row r="14" spans="2:9" ht="30" x14ac:dyDescent="0.25">
      <c r="B14" s="6" t="s">
        <v>18</v>
      </c>
      <c r="C14" s="7" t="s">
        <v>14</v>
      </c>
      <c r="D14" s="4" t="s">
        <v>8</v>
      </c>
      <c r="E14" s="5">
        <v>2</v>
      </c>
      <c r="F14" s="10"/>
      <c r="G14" s="5">
        <f t="shared" si="0"/>
        <v>0</v>
      </c>
      <c r="H14" s="5">
        <f t="shared" si="1"/>
        <v>0</v>
      </c>
      <c r="I14" s="11"/>
    </row>
    <row r="15" spans="2:9" x14ac:dyDescent="0.25">
      <c r="B15" s="4">
        <v>2</v>
      </c>
      <c r="C15" s="4" t="s">
        <v>19</v>
      </c>
      <c r="D15" s="4"/>
      <c r="E15" s="5"/>
      <c r="F15" s="8"/>
      <c r="G15" s="5">
        <f t="shared" si="0"/>
        <v>0</v>
      </c>
      <c r="H15" s="5">
        <f t="shared" si="1"/>
        <v>0</v>
      </c>
      <c r="I15" s="11"/>
    </row>
    <row r="16" spans="2:9" x14ac:dyDescent="0.25">
      <c r="B16" s="6" t="s">
        <v>26</v>
      </c>
      <c r="C16" s="4" t="s">
        <v>20</v>
      </c>
      <c r="D16" s="4" t="s">
        <v>6</v>
      </c>
      <c r="E16" s="5">
        <v>19.5</v>
      </c>
      <c r="F16" s="10"/>
      <c r="G16" s="5">
        <f t="shared" si="0"/>
        <v>0</v>
      </c>
      <c r="H16" s="5">
        <f t="shared" si="1"/>
        <v>0</v>
      </c>
      <c r="I16" s="11"/>
    </row>
    <row r="17" spans="2:9" x14ac:dyDescent="0.25">
      <c r="B17" s="6" t="s">
        <v>27</v>
      </c>
      <c r="C17" s="4" t="s">
        <v>21</v>
      </c>
      <c r="D17" s="4" t="s">
        <v>6</v>
      </c>
      <c r="E17" s="5">
        <v>20.2</v>
      </c>
      <c r="F17" s="10"/>
      <c r="G17" s="5">
        <f t="shared" si="0"/>
        <v>0</v>
      </c>
      <c r="H17" s="5">
        <f t="shared" si="1"/>
        <v>0</v>
      </c>
      <c r="I17" s="11"/>
    </row>
    <row r="18" spans="2:9" x14ac:dyDescent="0.25">
      <c r="B18" s="6" t="s">
        <v>28</v>
      </c>
      <c r="C18" s="4" t="s">
        <v>22</v>
      </c>
      <c r="D18" s="4" t="s">
        <v>6</v>
      </c>
      <c r="E18" s="5">
        <v>23.6</v>
      </c>
      <c r="F18" s="10"/>
      <c r="G18" s="5">
        <f t="shared" si="0"/>
        <v>0</v>
      </c>
      <c r="H18" s="5">
        <f t="shared" si="1"/>
        <v>0</v>
      </c>
      <c r="I18" s="11"/>
    </row>
    <row r="19" spans="2:9" x14ac:dyDescent="0.25">
      <c r="B19" s="6" t="s">
        <v>29</v>
      </c>
      <c r="C19" s="4" t="s">
        <v>23</v>
      </c>
      <c r="D19" s="4" t="s">
        <v>6</v>
      </c>
      <c r="E19" s="8">
        <v>41.92</v>
      </c>
      <c r="F19" s="10"/>
      <c r="G19" s="5">
        <f t="shared" si="0"/>
        <v>0</v>
      </c>
      <c r="H19" s="5">
        <f t="shared" si="1"/>
        <v>0</v>
      </c>
      <c r="I19" s="11"/>
    </row>
    <row r="20" spans="2:9" x14ac:dyDescent="0.25">
      <c r="B20" s="6" t="s">
        <v>30</v>
      </c>
      <c r="C20" s="4" t="s">
        <v>24</v>
      </c>
      <c r="D20" s="4" t="s">
        <v>6</v>
      </c>
      <c r="E20" s="8">
        <v>18.600000000000001</v>
      </c>
      <c r="F20" s="10"/>
      <c r="G20" s="5">
        <f t="shared" si="0"/>
        <v>0</v>
      </c>
      <c r="H20" s="5">
        <f t="shared" si="1"/>
        <v>0</v>
      </c>
      <c r="I20" s="11"/>
    </row>
    <row r="21" spans="2:9" x14ac:dyDescent="0.25">
      <c r="B21" s="6" t="s">
        <v>31</v>
      </c>
      <c r="C21" s="4" t="s">
        <v>25</v>
      </c>
      <c r="D21" s="4" t="s">
        <v>6</v>
      </c>
      <c r="E21" s="5">
        <v>14.3</v>
      </c>
      <c r="F21" s="10"/>
      <c r="G21" s="5">
        <f t="shared" si="0"/>
        <v>0</v>
      </c>
      <c r="H21" s="5">
        <f t="shared" si="1"/>
        <v>0</v>
      </c>
      <c r="I21" s="11"/>
    </row>
    <row r="22" spans="2:9" ht="30" x14ac:dyDescent="0.25">
      <c r="B22" s="4">
        <v>3</v>
      </c>
      <c r="C22" s="7" t="s">
        <v>33</v>
      </c>
      <c r="D22" s="4" t="s">
        <v>6</v>
      </c>
      <c r="E22" s="9">
        <f>2.8*2*(2+1)</f>
        <v>16.799999999999997</v>
      </c>
      <c r="F22" s="10"/>
      <c r="G22" s="5">
        <f t="shared" si="0"/>
        <v>0</v>
      </c>
      <c r="H22" s="5">
        <f t="shared" si="1"/>
        <v>0</v>
      </c>
      <c r="I22" s="11"/>
    </row>
    <row r="23" spans="2:9" ht="45" x14ac:dyDescent="0.25">
      <c r="B23" s="4">
        <f t="shared" ref="B23:B30" si="2">IF(C23="","",B22+1)</f>
        <v>4</v>
      </c>
      <c r="C23" s="7" t="s">
        <v>40</v>
      </c>
      <c r="D23" s="4" t="s">
        <v>8</v>
      </c>
      <c r="E23" s="9">
        <v>2</v>
      </c>
      <c r="F23" s="10"/>
      <c r="G23" s="5">
        <f t="shared" si="0"/>
        <v>0</v>
      </c>
      <c r="H23" s="5">
        <f t="shared" si="1"/>
        <v>0</v>
      </c>
      <c r="I23" s="11"/>
    </row>
    <row r="24" spans="2:9" ht="30" x14ac:dyDescent="0.25">
      <c r="B24" s="4">
        <f t="shared" si="2"/>
        <v>5</v>
      </c>
      <c r="C24" s="7" t="s">
        <v>32</v>
      </c>
      <c r="D24" s="4" t="s">
        <v>8</v>
      </c>
      <c r="E24" s="9">
        <v>2</v>
      </c>
      <c r="F24" s="10"/>
      <c r="G24" s="5">
        <f t="shared" si="0"/>
        <v>0</v>
      </c>
      <c r="H24" s="5">
        <f t="shared" si="1"/>
        <v>0</v>
      </c>
      <c r="I24" s="11"/>
    </row>
    <row r="25" spans="2:9" ht="63" customHeight="1" x14ac:dyDescent="0.25">
      <c r="B25" s="4">
        <f t="shared" si="2"/>
        <v>6</v>
      </c>
      <c r="C25" s="7" t="s">
        <v>41</v>
      </c>
      <c r="D25" s="4" t="s">
        <v>8</v>
      </c>
      <c r="E25" s="9">
        <v>2</v>
      </c>
      <c r="F25" s="10"/>
      <c r="G25" s="5">
        <f t="shared" si="0"/>
        <v>0</v>
      </c>
      <c r="H25" s="5">
        <f t="shared" si="1"/>
        <v>0</v>
      </c>
      <c r="I25" s="11"/>
    </row>
    <row r="26" spans="2:9" ht="30" x14ac:dyDescent="0.25">
      <c r="B26" s="4">
        <f t="shared" si="2"/>
        <v>7</v>
      </c>
      <c r="C26" s="7" t="s">
        <v>37</v>
      </c>
      <c r="D26" s="4" t="s">
        <v>7</v>
      </c>
      <c r="E26" s="9">
        <v>2</v>
      </c>
      <c r="F26" s="10"/>
      <c r="G26" s="5">
        <f t="shared" si="0"/>
        <v>0</v>
      </c>
      <c r="H26" s="5">
        <f t="shared" si="1"/>
        <v>0</v>
      </c>
      <c r="I26" s="11"/>
    </row>
    <row r="27" spans="2:9" ht="45" x14ac:dyDescent="0.25">
      <c r="B27" s="4">
        <f t="shared" si="2"/>
        <v>8</v>
      </c>
      <c r="C27" s="7" t="s">
        <v>34</v>
      </c>
      <c r="D27" s="4" t="s">
        <v>8</v>
      </c>
      <c r="E27" s="9">
        <v>2</v>
      </c>
      <c r="F27" s="10"/>
      <c r="G27" s="5">
        <f t="shared" si="0"/>
        <v>0</v>
      </c>
      <c r="H27" s="5">
        <f t="shared" si="1"/>
        <v>0</v>
      </c>
      <c r="I27" s="11"/>
    </row>
    <row r="28" spans="2:9" x14ac:dyDescent="0.25">
      <c r="B28" s="4">
        <f t="shared" si="2"/>
        <v>9</v>
      </c>
      <c r="C28" s="7" t="s">
        <v>35</v>
      </c>
      <c r="D28" s="4" t="s">
        <v>6</v>
      </c>
      <c r="E28" s="5">
        <f>2.8*2*(5.85+6.8)</f>
        <v>70.839999999999989</v>
      </c>
      <c r="F28" s="10"/>
      <c r="G28" s="5">
        <f t="shared" ref="G28:G31" si="3">IF(C28="","",E28*F28)</f>
        <v>0</v>
      </c>
      <c r="H28" s="5">
        <f t="shared" ref="H28:H31" si="4">IF(C28="","",1.23*G28)</f>
        <v>0</v>
      </c>
      <c r="I28" s="11"/>
    </row>
    <row r="29" spans="2:9" x14ac:dyDescent="0.25">
      <c r="B29" s="4">
        <f t="shared" si="2"/>
        <v>10</v>
      </c>
      <c r="C29" s="7" t="s">
        <v>36</v>
      </c>
      <c r="D29" s="4" t="s">
        <v>6</v>
      </c>
      <c r="E29" s="5">
        <v>42</v>
      </c>
      <c r="F29" s="10"/>
      <c r="G29" s="5">
        <f t="shared" si="3"/>
        <v>0</v>
      </c>
      <c r="H29" s="5">
        <f t="shared" si="4"/>
        <v>0</v>
      </c>
      <c r="I29" s="11"/>
    </row>
    <row r="30" spans="2:9" ht="90" x14ac:dyDescent="0.25">
      <c r="B30" s="4">
        <f t="shared" si="2"/>
        <v>11</v>
      </c>
      <c r="C30" s="7" t="s">
        <v>43</v>
      </c>
      <c r="D30" s="4" t="s">
        <v>8</v>
      </c>
      <c r="E30" s="5">
        <v>6</v>
      </c>
      <c r="F30" s="10"/>
      <c r="G30" s="5">
        <f t="shared" si="3"/>
        <v>0</v>
      </c>
      <c r="H30" s="5">
        <f t="shared" si="4"/>
        <v>0</v>
      </c>
      <c r="I30" s="11"/>
    </row>
    <row r="31" spans="2:9" x14ac:dyDescent="0.25">
      <c r="B31" t="str">
        <f>IF(C31="","",B30+1)</f>
        <v/>
      </c>
      <c r="G31" s="1" t="str">
        <f t="shared" si="3"/>
        <v/>
      </c>
      <c r="H31" s="1" t="str">
        <f t="shared" si="4"/>
        <v/>
      </c>
    </row>
    <row r="32" spans="2:9" ht="15" customHeight="1" x14ac:dyDescent="0.25">
      <c r="B32" s="12" t="s">
        <v>38</v>
      </c>
      <c r="C32" s="12"/>
      <c r="D32" s="12"/>
      <c r="E32" s="12"/>
      <c r="F32" s="12"/>
      <c r="G32" s="12"/>
      <c r="H32" s="12"/>
      <c r="I32" s="12"/>
    </row>
    <row r="33" spans="2:9" x14ac:dyDescent="0.25">
      <c r="B33" s="12"/>
      <c r="C33" s="12"/>
      <c r="D33" s="12"/>
      <c r="E33" s="12"/>
      <c r="F33" s="12"/>
      <c r="G33" s="12"/>
      <c r="H33" s="12"/>
      <c r="I33" s="12"/>
    </row>
    <row r="34" spans="2:9" x14ac:dyDescent="0.25">
      <c r="B34" s="12"/>
      <c r="C34" s="12"/>
      <c r="D34" s="12"/>
      <c r="E34" s="12"/>
      <c r="F34" s="12"/>
      <c r="G34" s="12"/>
      <c r="H34" s="12"/>
      <c r="I34" s="12"/>
    </row>
    <row r="35" spans="2:9" x14ac:dyDescent="0.25">
      <c r="B35" s="12"/>
      <c r="C35" s="12"/>
      <c r="D35" s="12"/>
      <c r="E35" s="12"/>
      <c r="F35" s="12"/>
      <c r="G35" s="12"/>
      <c r="H35" s="12"/>
      <c r="I35" s="12"/>
    </row>
    <row r="36" spans="2:9" x14ac:dyDescent="0.25">
      <c r="B36" s="12"/>
      <c r="C36" s="12"/>
      <c r="D36" s="12"/>
      <c r="E36" s="12"/>
      <c r="F36" s="12"/>
      <c r="G36" s="12"/>
      <c r="H36" s="12"/>
      <c r="I36" s="12"/>
    </row>
    <row r="37" spans="2:9" x14ac:dyDescent="0.25">
      <c r="B37" s="12"/>
      <c r="C37" s="12"/>
      <c r="D37" s="12"/>
      <c r="E37" s="12"/>
      <c r="F37" s="12"/>
      <c r="G37" s="12"/>
      <c r="H37" s="12"/>
      <c r="I37" s="12"/>
    </row>
    <row r="38" spans="2:9" x14ac:dyDescent="0.25">
      <c r="B38" s="12"/>
      <c r="C38" s="12"/>
      <c r="D38" s="12"/>
      <c r="E38" s="12"/>
      <c r="F38" s="12"/>
      <c r="G38" s="12"/>
      <c r="H38" s="12"/>
      <c r="I38" s="12"/>
    </row>
    <row r="39" spans="2:9" x14ac:dyDescent="0.25">
      <c r="B39" s="12"/>
      <c r="C39" s="12"/>
      <c r="D39" s="12"/>
      <c r="E39" s="12"/>
      <c r="F39" s="12"/>
      <c r="G39" s="12"/>
      <c r="H39" s="12"/>
      <c r="I39" s="12"/>
    </row>
  </sheetData>
  <mergeCells count="2">
    <mergeCell ref="B32:I39"/>
    <mergeCell ref="B8:I8"/>
  </mergeCells>
  <pageMargins left="0.7" right="0.7" top="0.75" bottom="0.75" header="0.3" footer="0.3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Lech Kołodziejski</dc:creator>
  <cp:lastModifiedBy>Artur Jurek</cp:lastModifiedBy>
  <cp:lastPrinted>2019-07-02T13:52:11Z</cp:lastPrinted>
  <dcterms:created xsi:type="dcterms:W3CDTF">2018-09-05T06:34:30Z</dcterms:created>
  <dcterms:modified xsi:type="dcterms:W3CDTF">2019-07-02T13:52:58Z</dcterms:modified>
</cp:coreProperties>
</file>